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RoRa\OneDrive - RoRa Treuhand + Revisions AG\RoRa Treuhand\Marketing\Kurzarbeit - Corona\Newsletter Nr. 4\"/>
    </mc:Choice>
  </mc:AlternateContent>
  <xr:revisionPtr revIDLastSave="0" documentId="13_ncr:1_{0A30785B-FBEE-4260-AD63-F441E532EE7F}" xr6:coauthVersionLast="45" xr6:coauthVersionMax="45" xr10:uidLastSave="{00000000-0000-0000-0000-000000000000}"/>
  <bookViews>
    <workbookView xWindow="-120" yWindow="-120" windowWidth="20730" windowHeight="11160" xr2:uid="{01979929-2208-4122-B4D1-9FC246B81C84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2" i="1" l="1"/>
  <c r="E21" i="1"/>
  <c r="E24" i="1" l="1"/>
  <c r="E33" i="1"/>
  <c r="E32" i="1"/>
  <c r="E31" i="1"/>
  <c r="E30" i="1"/>
  <c r="E36" i="1" s="1"/>
  <c r="E26" i="1" l="1"/>
  <c r="E38" i="1" s="1"/>
</calcChain>
</file>

<file path=xl/sharedStrings.xml><?xml version="1.0" encoding="utf-8"?>
<sst xmlns="http://schemas.openxmlformats.org/spreadsheetml/2006/main" count="25" uniqueCount="24">
  <si>
    <t>Firma Muster AG</t>
  </si>
  <si>
    <t>Herrn</t>
  </si>
  <si>
    <t>Musterstrasse 111</t>
  </si>
  <si>
    <t>Marc Muster</t>
  </si>
  <si>
    <t>3000 Bern</t>
  </si>
  <si>
    <t>Musterweg 1</t>
  </si>
  <si>
    <t>Lohnabrechnung April 2020</t>
  </si>
  <si>
    <t>Kinderzulage April 2020</t>
  </si>
  <si>
    <t>Bruttolohn</t>
  </si>
  <si>
    <t>Abzüge Sozialversicherungen:</t>
  </si>
  <si>
    <t>AHV/IV/EO-Beitrag</t>
  </si>
  <si>
    <t>ALV-Beitrag</t>
  </si>
  <si>
    <t>NBUV-Beitrag</t>
  </si>
  <si>
    <t>KTG-Beitrag</t>
  </si>
  <si>
    <t>BVG-Beitrag</t>
  </si>
  <si>
    <t>Total Abzüge</t>
  </si>
  <si>
    <t>Nettolohn</t>
  </si>
  <si>
    <t>Lohnbezeichnung</t>
  </si>
  <si>
    <t>Menge</t>
  </si>
  <si>
    <t>Ansatz</t>
  </si>
  <si>
    <t>Bern, 25.04.2020</t>
  </si>
  <si>
    <t>Monatlohn April 2020 (50% Normale Arbeit)</t>
  </si>
  <si>
    <t>./. Kurzarbeit 50% (80% von CHF 5'000.00/2)</t>
  </si>
  <si>
    <t>Betrag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</si>
</sst>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43" fontId="0" fillId="0" borderId="0" xfId="1" applyFont="1"/>
    <xf numFmtId="164" fontId="0" fillId="0" borderId="0" xfId="0" applyNumberFormat="1"/>
    <xf numFmtId="0" fontId="3" fillId="0" borderId="0" xfId="0" applyFont="1"/>
    <xf numFmtId="0" fontId="2" fillId="0" borderId="0" xfId="0" applyFont="1"/>
    <xf numFmtId="43" fontId="2" fillId="0" borderId="1" xfId="1" applyFont="1" applyBorder="1"/>
    <xf numFmtId="43" fontId="0" fillId="0" borderId="1" xfId="1" applyFont="1" applyBorder="1"/>
    <xf numFmtId="43" fontId="2" fillId="0" borderId="2" xfId="1" applyFont="1" applyBorder="1"/>
    <xf numFmtId="0" fontId="4" fillId="0" borderId="0" xfId="0" applyFont="1"/>
    <xf numFmtId="0" fontId="2" fillId="0" borderId="1" xfId="0" applyFont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D9985-86C8-4DE2-994B-929C318405FB}">
  <dimension ref="A1:E41"/>
  <sheetViews>
    <sheetView tabSelected="1" workbookViewId="0">
      <selection activeCell="C16" sqref="C16"/>
    </sheetView>
  </sheetViews>
  <sheetFormatPr baseColWidth="10" defaultRowHeight="15" x14ac:dyDescent="0.25"/>
  <cols>
    <col min="1" max="1" width="39.85546875" customWidth="1"/>
    <col min="3" max="3" width="11" customWidth="1"/>
    <col min="4" max="4" width="13.28515625" bestFit="1" customWidth="1"/>
    <col min="5" max="5" width="16.5703125" style="1" customWidth="1"/>
  </cols>
  <sheetData>
    <row r="1" spans="1:4" ht="15.75" x14ac:dyDescent="0.25">
      <c r="A1" s="8" t="s">
        <v>0</v>
      </c>
    </row>
    <row r="2" spans="1:4" x14ac:dyDescent="0.25">
      <c r="A2" t="s">
        <v>2</v>
      </c>
    </row>
    <row r="3" spans="1:4" x14ac:dyDescent="0.25">
      <c r="A3" t="s">
        <v>4</v>
      </c>
    </row>
    <row r="6" spans="1:4" x14ac:dyDescent="0.25">
      <c r="D6" s="1" t="s">
        <v>1</v>
      </c>
    </row>
    <row r="7" spans="1:4" x14ac:dyDescent="0.25">
      <c r="D7" s="1" t="s">
        <v>3</v>
      </c>
    </row>
    <row r="8" spans="1:4" x14ac:dyDescent="0.25">
      <c r="D8" s="1" t="s">
        <v>5</v>
      </c>
    </row>
    <row r="9" spans="1:4" x14ac:dyDescent="0.25">
      <c r="D9" s="1" t="s">
        <v>4</v>
      </c>
    </row>
    <row r="14" spans="1:4" ht="18.75" x14ac:dyDescent="0.3">
      <c r="A14" s="3" t="s">
        <v>6</v>
      </c>
    </row>
    <row r="15" spans="1:4" ht="18.75" x14ac:dyDescent="0.3">
      <c r="A15" s="3"/>
    </row>
    <row r="16" spans="1:4" ht="18.75" x14ac:dyDescent="0.3">
      <c r="A16" s="3"/>
    </row>
    <row r="17" spans="1:5" ht="18.75" x14ac:dyDescent="0.3">
      <c r="A17" s="3"/>
    </row>
    <row r="19" spans="1:5" x14ac:dyDescent="0.25">
      <c r="A19" s="9" t="s">
        <v>17</v>
      </c>
      <c r="B19" s="9" t="s">
        <v>18</v>
      </c>
      <c r="C19" s="9" t="s">
        <v>19</v>
      </c>
      <c r="D19" s="9"/>
      <c r="E19" s="5" t="s">
        <v>23</v>
      </c>
    </row>
    <row r="21" spans="1:5" x14ac:dyDescent="0.25">
      <c r="A21" t="s">
        <v>21</v>
      </c>
      <c r="C21" s="1">
        <v>5000</v>
      </c>
      <c r="E21" s="1">
        <f>C21/2</f>
        <v>2500</v>
      </c>
    </row>
    <row r="22" spans="1:5" x14ac:dyDescent="0.25">
      <c r="A22" t="s">
        <v>22</v>
      </c>
      <c r="C22" s="1">
        <v>5000</v>
      </c>
      <c r="E22" s="1">
        <f>C22/2*0.8</f>
        <v>2000</v>
      </c>
    </row>
    <row r="24" spans="1:5" x14ac:dyDescent="0.25">
      <c r="A24" t="s">
        <v>7</v>
      </c>
      <c r="B24">
        <v>1</v>
      </c>
      <c r="C24" s="1">
        <v>230</v>
      </c>
      <c r="E24" s="1">
        <f>C24*B24</f>
        <v>230</v>
      </c>
    </row>
    <row r="26" spans="1:5" s="4" customFormat="1" x14ac:dyDescent="0.25">
      <c r="A26" s="4" t="s">
        <v>8</v>
      </c>
      <c r="E26" s="5">
        <f>SUM(E21:E25)</f>
        <v>4730</v>
      </c>
    </row>
    <row r="28" spans="1:5" x14ac:dyDescent="0.25">
      <c r="A28" t="s">
        <v>9</v>
      </c>
    </row>
    <row r="30" spans="1:5" x14ac:dyDescent="0.25">
      <c r="A30" t="s">
        <v>10</v>
      </c>
      <c r="B30" s="1">
        <v>5000</v>
      </c>
      <c r="C30" s="2">
        <v>5.2750000000000004</v>
      </c>
      <c r="D30" s="2"/>
      <c r="E30" s="1">
        <f>B30/100*C30</f>
        <v>263.75</v>
      </c>
    </row>
    <row r="31" spans="1:5" x14ac:dyDescent="0.25">
      <c r="A31" t="s">
        <v>11</v>
      </c>
      <c r="B31" s="1">
        <v>5000</v>
      </c>
      <c r="C31" s="2">
        <v>1.1000000000000001</v>
      </c>
      <c r="D31" s="2"/>
      <c r="E31" s="1">
        <f t="shared" ref="E31:E33" si="0">B31/100*C31</f>
        <v>55.000000000000007</v>
      </c>
    </row>
    <row r="32" spans="1:5" x14ac:dyDescent="0.25">
      <c r="A32" t="s">
        <v>12</v>
      </c>
      <c r="B32" s="1">
        <v>5000</v>
      </c>
      <c r="C32" s="2">
        <v>1.1200000000000001</v>
      </c>
      <c r="D32" s="2"/>
      <c r="E32" s="1">
        <f t="shared" si="0"/>
        <v>56.000000000000007</v>
      </c>
    </row>
    <row r="33" spans="1:5" x14ac:dyDescent="0.25">
      <c r="A33" t="s">
        <v>13</v>
      </c>
      <c r="B33" s="1">
        <v>5000</v>
      </c>
      <c r="C33" s="2">
        <v>0.6</v>
      </c>
      <c r="D33" s="2"/>
      <c r="E33" s="1">
        <f t="shared" si="0"/>
        <v>30</v>
      </c>
    </row>
    <row r="34" spans="1:5" x14ac:dyDescent="0.25">
      <c r="A34" t="s">
        <v>14</v>
      </c>
      <c r="E34" s="6">
        <v>350</v>
      </c>
    </row>
    <row r="36" spans="1:5" x14ac:dyDescent="0.25">
      <c r="A36" t="s">
        <v>15</v>
      </c>
      <c r="E36" s="6">
        <f>SUM(E30:E35)</f>
        <v>754.75</v>
      </c>
    </row>
    <row r="38" spans="1:5" s="4" customFormat="1" ht="15.75" thickBot="1" x14ac:dyDescent="0.3">
      <c r="A38" s="4" t="s">
        <v>16</v>
      </c>
      <c r="E38" s="7">
        <f>E26-E36</f>
        <v>3975.25</v>
      </c>
    </row>
    <row r="39" spans="1:5" ht="15.75" thickTop="1" x14ac:dyDescent="0.25"/>
    <row r="41" spans="1:5" x14ac:dyDescent="0.25">
      <c r="A41" t="s">
        <v>20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Rageth</dc:creator>
  <cp:lastModifiedBy>Adrian.Roth</cp:lastModifiedBy>
  <cp:lastPrinted>2020-03-25T08:25:32Z</cp:lastPrinted>
  <dcterms:created xsi:type="dcterms:W3CDTF">2020-03-25T08:04:06Z</dcterms:created>
  <dcterms:modified xsi:type="dcterms:W3CDTF">2020-03-25T11:43:51Z</dcterms:modified>
</cp:coreProperties>
</file>