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oRa\OneDrive - RoRa Treuhand + Revisions AG\RoRa Treuhand\Marketing\Kurzarbeit - Corona\Newsletter Nr. 4\"/>
    </mc:Choice>
  </mc:AlternateContent>
  <xr:revisionPtr revIDLastSave="0" documentId="13_ncr:1_{641269C6-865D-49EE-8BC5-32569E4D4940}" xr6:coauthVersionLast="45" xr6:coauthVersionMax="45" xr10:uidLastSave="{00000000-0000-0000-0000-000000000000}"/>
  <bookViews>
    <workbookView xWindow="-120" yWindow="-120" windowWidth="20730" windowHeight="11160" xr2:uid="{01979929-2208-4122-B4D1-9FC246B81C8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6" i="1" l="1"/>
  <c r="E26" i="1" s="1"/>
  <c r="B27" i="1" s="1"/>
  <c r="E27" i="1" s="1"/>
  <c r="E21" i="1" l="1"/>
  <c r="B36" i="1" l="1"/>
  <c r="B35" i="1"/>
  <c r="B38" i="1"/>
  <c r="B22" i="1"/>
  <c r="E22" i="1" s="1"/>
  <c r="B37" i="1" s="1"/>
  <c r="E37" i="1" s="1"/>
  <c r="E29" i="1"/>
  <c r="E35" i="1"/>
  <c r="E36" i="1" l="1"/>
  <c r="E38" i="1"/>
  <c r="E31" i="1"/>
  <c r="E41" i="1" l="1"/>
  <c r="E43" i="1" s="1"/>
</calcChain>
</file>

<file path=xl/sharedStrings.xml><?xml version="1.0" encoding="utf-8"?>
<sst xmlns="http://schemas.openxmlformats.org/spreadsheetml/2006/main" count="28" uniqueCount="27">
  <si>
    <t>Firma Muster AG</t>
  </si>
  <si>
    <t>Herrn</t>
  </si>
  <si>
    <t>Musterstrasse 111</t>
  </si>
  <si>
    <t>Marc Muster</t>
  </si>
  <si>
    <t>3000 Bern</t>
  </si>
  <si>
    <t>Musterweg 1</t>
  </si>
  <si>
    <t>Lohnabrechnung April 2020</t>
  </si>
  <si>
    <t>Kinderzulage April 2020</t>
  </si>
  <si>
    <t>Bruttolohn</t>
  </si>
  <si>
    <t>Abzüge Sozialversicherungen:</t>
  </si>
  <si>
    <t>AHV/IV/EO-Beitrag</t>
  </si>
  <si>
    <t>ALV-Beitrag</t>
  </si>
  <si>
    <t>NBUV-Beitrag</t>
  </si>
  <si>
    <t>KTG-Beitrag</t>
  </si>
  <si>
    <t>BVG-Beitrag</t>
  </si>
  <si>
    <t>Total Abzüge</t>
  </si>
  <si>
    <t>Nettolohn</t>
  </si>
  <si>
    <t>Lohnbezeichnung</t>
  </si>
  <si>
    <t>Menge</t>
  </si>
  <si>
    <t>Ansatz</t>
  </si>
  <si>
    <t>Bern, 25.04.2020</t>
  </si>
  <si>
    <t>Vertraglicher Stundenlohn April 2020</t>
  </si>
  <si>
    <t>Anteil Feriengeld Normalstunden</t>
  </si>
  <si>
    <t>Geleistete Stunden April 2020</t>
  </si>
  <si>
    <t>Abzug Kurzarbeit 20% von 25 Stunden</t>
  </si>
  <si>
    <t>Abzug Anteil Feriengeld Kurzarbeit</t>
  </si>
  <si>
    <t>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</si>
</sst>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43" fontId="0" fillId="0" borderId="0" xfId="1" applyFont="1"/>
    <xf numFmtId="164" fontId="0" fillId="0" borderId="0" xfId="0" applyNumberFormat="1"/>
    <xf numFmtId="0" fontId="3" fillId="0" borderId="0" xfId="0" applyFont="1"/>
    <xf numFmtId="0" fontId="2" fillId="0" borderId="0" xfId="0" applyFont="1"/>
    <xf numFmtId="43" fontId="2" fillId="0" borderId="1" xfId="1" applyFont="1" applyBorder="1"/>
    <xf numFmtId="43" fontId="0" fillId="0" borderId="1" xfId="1" applyFont="1" applyBorder="1"/>
    <xf numFmtId="43" fontId="2" fillId="0" borderId="2" xfId="1" applyFont="1" applyBorder="1"/>
    <xf numFmtId="43" fontId="0" fillId="0" borderId="0" xfId="0" applyNumberFormat="1"/>
    <xf numFmtId="0" fontId="4" fillId="0" borderId="0" xfId="0" applyFont="1"/>
    <xf numFmtId="0" fontId="2" fillId="0" borderId="1" xfId="0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D9985-86C8-4DE2-994B-929C318405FB}">
  <dimension ref="A1:E46"/>
  <sheetViews>
    <sheetView tabSelected="1" topLeftCell="A19" workbookViewId="0">
      <selection activeCell="A21" sqref="A21"/>
    </sheetView>
  </sheetViews>
  <sheetFormatPr baseColWidth="10" defaultRowHeight="15" x14ac:dyDescent="0.25"/>
  <cols>
    <col min="1" max="1" width="38" customWidth="1"/>
    <col min="2" max="2" width="8.85546875" bestFit="1" customWidth="1"/>
    <col min="3" max="3" width="7.42578125" bestFit="1" customWidth="1"/>
    <col min="4" max="4" width="8.7109375" customWidth="1"/>
    <col min="5" max="5" width="14" style="1" customWidth="1"/>
  </cols>
  <sheetData>
    <row r="1" spans="1:4" ht="15.75" x14ac:dyDescent="0.25">
      <c r="A1" s="9" t="s">
        <v>0</v>
      </c>
    </row>
    <row r="2" spans="1:4" x14ac:dyDescent="0.25">
      <c r="A2" t="s">
        <v>2</v>
      </c>
    </row>
    <row r="3" spans="1:4" x14ac:dyDescent="0.25">
      <c r="A3" t="s">
        <v>4</v>
      </c>
    </row>
    <row r="6" spans="1:4" x14ac:dyDescent="0.25">
      <c r="D6" s="1" t="s">
        <v>1</v>
      </c>
    </row>
    <row r="7" spans="1:4" x14ac:dyDescent="0.25">
      <c r="D7" s="1" t="s">
        <v>3</v>
      </c>
    </row>
    <row r="8" spans="1:4" x14ac:dyDescent="0.25">
      <c r="D8" s="1" t="s">
        <v>5</v>
      </c>
    </row>
    <row r="9" spans="1:4" x14ac:dyDescent="0.25">
      <c r="D9" s="1" t="s">
        <v>4</v>
      </c>
    </row>
    <row r="10" spans="1:4" x14ac:dyDescent="0.25">
      <c r="D10" s="1"/>
    </row>
    <row r="14" spans="1:4" ht="18.75" x14ac:dyDescent="0.3">
      <c r="A14" s="3" t="s">
        <v>6</v>
      </c>
    </row>
    <row r="15" spans="1:4" ht="18.75" x14ac:dyDescent="0.3">
      <c r="A15" s="3"/>
    </row>
    <row r="16" spans="1:4" ht="18.75" x14ac:dyDescent="0.3">
      <c r="A16" s="3"/>
    </row>
    <row r="17" spans="1:5" ht="18.75" x14ac:dyDescent="0.3">
      <c r="A17" s="3"/>
    </row>
    <row r="19" spans="1:5" x14ac:dyDescent="0.25">
      <c r="A19" s="10" t="s">
        <v>17</v>
      </c>
      <c r="B19" s="10" t="s">
        <v>18</v>
      </c>
      <c r="C19" s="10" t="s">
        <v>19</v>
      </c>
      <c r="D19" s="10"/>
      <c r="E19" s="5" t="s">
        <v>26</v>
      </c>
    </row>
    <row r="21" spans="1:5" x14ac:dyDescent="0.25">
      <c r="A21" t="s">
        <v>21</v>
      </c>
      <c r="B21" s="1">
        <v>50</v>
      </c>
      <c r="C21" s="1">
        <v>21.5</v>
      </c>
      <c r="E21" s="1">
        <f>B21*C21</f>
        <v>1075</v>
      </c>
    </row>
    <row r="22" spans="1:5" x14ac:dyDescent="0.25">
      <c r="A22" t="s">
        <v>22</v>
      </c>
      <c r="B22" s="8">
        <f>E21</f>
        <v>1075</v>
      </c>
      <c r="C22">
        <v>10.64</v>
      </c>
      <c r="E22" s="1">
        <f>B22/100*C22</f>
        <v>114.38000000000001</v>
      </c>
    </row>
    <row r="23" spans="1:5" x14ac:dyDescent="0.25">
      <c r="B23" s="8"/>
    </row>
    <row r="24" spans="1:5" x14ac:dyDescent="0.25">
      <c r="A24" t="s">
        <v>23</v>
      </c>
      <c r="B24" s="8">
        <v>25</v>
      </c>
    </row>
    <row r="25" spans="1:5" x14ac:dyDescent="0.25">
      <c r="B25" s="8"/>
    </row>
    <row r="26" spans="1:5" x14ac:dyDescent="0.25">
      <c r="A26" t="s">
        <v>24</v>
      </c>
      <c r="B26" s="8">
        <f>-25*0.2</f>
        <v>-5</v>
      </c>
      <c r="C26">
        <v>21.5</v>
      </c>
      <c r="E26" s="1">
        <f>B26*C26</f>
        <v>-107.5</v>
      </c>
    </row>
    <row r="27" spans="1:5" x14ac:dyDescent="0.25">
      <c r="A27" t="s">
        <v>25</v>
      </c>
      <c r="B27" s="8">
        <f>E26</f>
        <v>-107.5</v>
      </c>
      <c r="C27">
        <v>10.64</v>
      </c>
      <c r="E27" s="1">
        <f>B27/100*C27</f>
        <v>-11.438000000000001</v>
      </c>
    </row>
    <row r="28" spans="1:5" x14ac:dyDescent="0.25">
      <c r="B28" s="8"/>
    </row>
    <row r="29" spans="1:5" x14ac:dyDescent="0.25">
      <c r="A29" t="s">
        <v>7</v>
      </c>
      <c r="B29">
        <v>1</v>
      </c>
      <c r="C29" s="1">
        <v>230</v>
      </c>
      <c r="E29" s="1">
        <f>C29*B29</f>
        <v>230</v>
      </c>
    </row>
    <row r="31" spans="1:5" s="4" customFormat="1" x14ac:dyDescent="0.25">
      <c r="A31" s="4" t="s">
        <v>8</v>
      </c>
      <c r="E31" s="5">
        <f>SUM(E21:E30)</f>
        <v>1300.442</v>
      </c>
    </row>
    <row r="33" spans="1:5" x14ac:dyDescent="0.25">
      <c r="A33" t="s">
        <v>9</v>
      </c>
    </row>
    <row r="35" spans="1:5" x14ac:dyDescent="0.25">
      <c r="A35" t="s">
        <v>10</v>
      </c>
      <c r="B35" s="1">
        <f>E$21+E$22</f>
        <v>1189.3800000000001</v>
      </c>
      <c r="C35" s="2">
        <v>5.2750000000000004</v>
      </c>
      <c r="D35" s="2"/>
      <c r="E35" s="1">
        <f>B35/100*C35</f>
        <v>62.739795000000008</v>
      </c>
    </row>
    <row r="36" spans="1:5" x14ac:dyDescent="0.25">
      <c r="A36" t="s">
        <v>11</v>
      </c>
      <c r="B36" s="1">
        <f t="shared" ref="B36:B38" si="0">E$21+E$22</f>
        <v>1189.3800000000001</v>
      </c>
      <c r="C36" s="2">
        <v>1.1000000000000001</v>
      </c>
      <c r="D36" s="2"/>
      <c r="E36" s="1">
        <f t="shared" ref="E36:E38" si="1">B36/100*C36</f>
        <v>13.083180000000002</v>
      </c>
    </row>
    <row r="37" spans="1:5" x14ac:dyDescent="0.25">
      <c r="A37" t="s">
        <v>12</v>
      </c>
      <c r="B37" s="1">
        <f t="shared" si="0"/>
        <v>1189.3800000000001</v>
      </c>
      <c r="C37" s="2">
        <v>1.1200000000000001</v>
      </c>
      <c r="D37" s="2"/>
      <c r="E37" s="1">
        <f t="shared" si="1"/>
        <v>13.321056000000002</v>
      </c>
    </row>
    <row r="38" spans="1:5" x14ac:dyDescent="0.25">
      <c r="A38" t="s">
        <v>13</v>
      </c>
      <c r="B38" s="1">
        <f t="shared" si="0"/>
        <v>1189.3800000000001</v>
      </c>
      <c r="C38" s="2">
        <v>0.6</v>
      </c>
      <c r="D38" s="2"/>
      <c r="E38" s="1">
        <f t="shared" si="1"/>
        <v>7.1362800000000002</v>
      </c>
    </row>
    <row r="39" spans="1:5" x14ac:dyDescent="0.25">
      <c r="A39" t="s">
        <v>14</v>
      </c>
      <c r="E39" s="6"/>
    </row>
    <row r="41" spans="1:5" x14ac:dyDescent="0.25">
      <c r="A41" t="s">
        <v>15</v>
      </c>
      <c r="E41" s="6">
        <f>SUM(E35:E40)</f>
        <v>96.280311000000012</v>
      </c>
    </row>
    <row r="43" spans="1:5" s="4" customFormat="1" ht="15.75" thickBot="1" x14ac:dyDescent="0.3">
      <c r="A43" s="4" t="s">
        <v>16</v>
      </c>
      <c r="E43" s="7">
        <f>E31-E41</f>
        <v>1204.161689</v>
      </c>
    </row>
    <row r="44" spans="1:5" ht="15.75" thickTop="1" x14ac:dyDescent="0.25"/>
    <row r="46" spans="1:5" x14ac:dyDescent="0.25">
      <c r="A46" t="s">
        <v>20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Rageth</dc:creator>
  <cp:lastModifiedBy>Adrian.Roth</cp:lastModifiedBy>
  <cp:lastPrinted>2020-03-25T10:18:53Z</cp:lastPrinted>
  <dcterms:created xsi:type="dcterms:W3CDTF">2020-03-25T08:04:06Z</dcterms:created>
  <dcterms:modified xsi:type="dcterms:W3CDTF">2020-03-25T11:41:41Z</dcterms:modified>
</cp:coreProperties>
</file>